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ESORERIA\Users\Public\compartida\PORTAL DE TRASPARENCIA\transparencia pendientes\Daniel a junio 2021\"/>
    </mc:Choice>
  </mc:AlternateContent>
  <bookViews>
    <workbookView xWindow="0" yWindow="0" windowWidth="19200" windowHeight="11070" firstSheet="3" activeTab="8"/>
  </bookViews>
  <sheets>
    <sheet name="ENERO" sheetId="1" r:id="rId1"/>
    <sheet name="FEBRE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  <c r="K21" i="9" l="1"/>
  <c r="J21" i="9"/>
  <c r="I21" i="9"/>
  <c r="H21" i="9"/>
  <c r="G21" i="9"/>
  <c r="F21" i="9"/>
  <c r="E21" i="9"/>
  <c r="D21" i="9"/>
  <c r="C21" i="9"/>
  <c r="K21" i="8"/>
  <c r="J21" i="8"/>
  <c r="I21" i="8"/>
  <c r="H21" i="8"/>
  <c r="G21" i="8"/>
  <c r="F21" i="8"/>
  <c r="E21" i="8"/>
  <c r="D21" i="8"/>
  <c r="C21" i="8"/>
  <c r="K21" i="7"/>
  <c r="J21" i="7"/>
  <c r="I21" i="7"/>
  <c r="H21" i="7"/>
  <c r="G21" i="7"/>
  <c r="F21" i="7"/>
  <c r="E21" i="7"/>
  <c r="D21" i="7"/>
  <c r="C21" i="7"/>
  <c r="K21" i="6"/>
  <c r="J21" i="6"/>
  <c r="I21" i="6"/>
  <c r="H21" i="6"/>
  <c r="G21" i="6"/>
  <c r="F21" i="6"/>
  <c r="E21" i="6"/>
  <c r="D21" i="6"/>
  <c r="C21" i="6"/>
  <c r="K21" i="5"/>
  <c r="J21" i="5"/>
  <c r="I21" i="5"/>
  <c r="H21" i="5"/>
  <c r="G21" i="5"/>
  <c r="F21" i="5"/>
  <c r="E21" i="5"/>
  <c r="D21" i="5"/>
  <c r="C21" i="5"/>
  <c r="K22" i="4"/>
  <c r="J22" i="4"/>
  <c r="I22" i="4"/>
  <c r="H22" i="4"/>
  <c r="G22" i="4"/>
  <c r="F22" i="4"/>
  <c r="E22" i="4"/>
  <c r="D22" i="4"/>
  <c r="C22" i="4"/>
  <c r="K22" i="3"/>
  <c r="J22" i="3"/>
  <c r="I22" i="3"/>
  <c r="H22" i="3"/>
  <c r="G22" i="3"/>
  <c r="F22" i="3"/>
  <c r="E22" i="3"/>
  <c r="D22" i="3"/>
  <c r="C22" i="3"/>
  <c r="K22" i="2"/>
  <c r="J22" i="2"/>
  <c r="I22" i="2"/>
  <c r="H22" i="2"/>
  <c r="G22" i="2"/>
  <c r="F22" i="2"/>
  <c r="E22" i="2"/>
  <c r="D22" i="2"/>
  <c r="C22" i="2"/>
  <c r="F21" i="1"/>
  <c r="E21" i="1"/>
  <c r="G21" i="1"/>
  <c r="H21" i="1"/>
  <c r="I21" i="1"/>
  <c r="J21" i="1"/>
  <c r="K21" i="1"/>
</calcChain>
</file>

<file path=xl/sharedStrings.xml><?xml version="1.0" encoding="utf-8"?>
<sst xmlns="http://schemas.openxmlformats.org/spreadsheetml/2006/main" count="402" uniqueCount="38">
  <si>
    <t xml:space="preserve">  -----------------------</t>
  </si>
  <si>
    <t>Total Depto</t>
  </si>
  <si>
    <t>Ramirez Rodriguez Santiago</t>
  </si>
  <si>
    <t>0176</t>
  </si>
  <si>
    <t>Casillas Jimenez Felipa</t>
  </si>
  <si>
    <t>0128</t>
  </si>
  <si>
    <t>Jauregui Plascencia Teresa</t>
  </si>
  <si>
    <t>0127</t>
  </si>
  <si>
    <t>Ramirez Gomez Maria</t>
  </si>
  <si>
    <t>0125</t>
  </si>
  <si>
    <t>Chavez  Maria De Jesus</t>
  </si>
  <si>
    <t>0123</t>
  </si>
  <si>
    <t>Diaz Murillo Jose De Jesus</t>
  </si>
  <si>
    <t>0065</t>
  </si>
  <si>
    <t>Guzman Iñiguez Aurora</t>
  </si>
  <si>
    <t>0047</t>
  </si>
  <si>
    <t>Departamento 16 Pensionados</t>
  </si>
  <si>
    <t>*NETO*</t>
  </si>
  <si>
    <t>*TOTAL* *DEDUCCIONES*</t>
  </si>
  <si>
    <t>Ajuste al neto</t>
  </si>
  <si>
    <t>I.S.R. (sp)</t>
  </si>
  <si>
    <t>I.S.R. antes de Subs al Empleo</t>
  </si>
  <si>
    <t>Subsidio al Empleo (sp)</t>
  </si>
  <si>
    <t>Subs al Empleo acreditado</t>
  </si>
  <si>
    <t>*TOTAL* *PERCEPCIONES*</t>
  </si>
  <si>
    <t>Sueldo</t>
  </si>
  <si>
    <t>Empleado</t>
  </si>
  <si>
    <t>Código</t>
  </si>
  <si>
    <t xml:space="preserve"> </t>
  </si>
  <si>
    <t>0038</t>
  </si>
  <si>
    <t>Perez Rodriguez Ma Alicia</t>
  </si>
  <si>
    <t>0044</t>
  </si>
  <si>
    <t>Limon Arambula Imelda</t>
  </si>
  <si>
    <t>0074</t>
  </si>
  <si>
    <t>Martinez Miranda Emilio</t>
  </si>
  <si>
    <t>3073</t>
  </si>
  <si>
    <t>Medrano Gutierrez Maria Santos</t>
  </si>
  <si>
    <t>LISTADO DE PENSIONADOS Y JUBILADOS DEL MUNICIPIO DE CAÑADAS DE OBREGÓN, JALISCO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</si>
</sst>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52"/>
      <name val="Arial"/>
      <family val="2"/>
    </font>
    <font>
      <b/>
      <sz val="8"/>
      <color indexed="12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i/>
      <sz val="20"/>
      <name val="Calibri"/>
      <family val="2"/>
    </font>
    <font>
      <sz val="8"/>
      <color rgb="FFFF9900"/>
      <name val="Arial"/>
      <family val="2"/>
    </font>
    <font>
      <b/>
      <sz val="10"/>
      <color rgb="FF0000FF"/>
      <name val="Calibri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right"/>
    </xf>
    <xf numFmtId="164" fontId="2" fillId="0" borderId="0" xfId="0" applyNumberFormat="1" applyFont="1"/>
    <xf numFmtId="49" fontId="2" fillId="0" borderId="0" xfId="0" applyNumberFormat="1" applyFont="1" applyAlignment="1">
      <alignment horizontal="left"/>
    </xf>
    <xf numFmtId="164" fontId="1" fillId="0" borderId="0" xfId="0" applyNumberFormat="1" applyFont="1"/>
    <xf numFmtId="49" fontId="2" fillId="0" borderId="0" xfId="0" applyNumberFormat="1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49" fontId="9" fillId="0" borderId="0" xfId="0" applyNumberFormat="1" applyFont="1" applyAlignment="1">
      <alignment horizontal="centerContinuous"/>
    </xf>
    <xf numFmtId="164" fontId="10" fillId="0" borderId="0" xfId="0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top"/>
    </xf>
  </cellXfs>
  <cellStyles count="1">
    <cellStyle name="Normal" xfId="0" builtinId="0"/>
  </cellStyles>
  <dxfs count="2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1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27" sqref="H27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6" t="s">
        <v>28</v>
      </c>
      <c r="C1" s="16"/>
    </row>
    <row r="2" spans="1:11" ht="24.95" customHeight="1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">
      <c r="B3" s="17"/>
      <c r="C3" s="17"/>
    </row>
    <row r="4" spans="1:11" ht="12.75" x14ac:dyDescent="0.2">
      <c r="B4" s="18"/>
      <c r="C4" s="18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9</v>
      </c>
      <c r="B15" s="6" t="s">
        <v>8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7</v>
      </c>
      <c r="B16" s="6" t="s">
        <v>6</v>
      </c>
      <c r="C16" s="6">
        <v>4186.8</v>
      </c>
      <c r="D16" s="6">
        <v>4186.8</v>
      </c>
      <c r="E16" s="6">
        <v>0</v>
      </c>
      <c r="F16" s="6">
        <v>0</v>
      </c>
      <c r="G16" s="6">
        <v>334.19</v>
      </c>
      <c r="H16" s="6">
        <v>334.19</v>
      </c>
      <c r="I16" s="6">
        <v>0.01</v>
      </c>
      <c r="J16" s="6">
        <v>334.2</v>
      </c>
      <c r="K16" s="6">
        <v>3852.6</v>
      </c>
    </row>
    <row r="17" spans="1:11" x14ac:dyDescent="0.2">
      <c r="A17" s="2" t="s">
        <v>5</v>
      </c>
      <c r="B17" s="6" t="s">
        <v>4</v>
      </c>
      <c r="C17" s="6">
        <v>3134.55</v>
      </c>
      <c r="D17" s="6">
        <v>3134.55</v>
      </c>
      <c r="E17" s="6">
        <v>-125.1</v>
      </c>
      <c r="F17" s="6">
        <v>0</v>
      </c>
      <c r="G17" s="6">
        <v>219.71</v>
      </c>
      <c r="H17" s="6">
        <v>94.61</v>
      </c>
      <c r="I17" s="6">
        <v>0.14000000000000001</v>
      </c>
      <c r="J17" s="6">
        <v>94.75</v>
      </c>
      <c r="K17" s="6">
        <v>3039.8</v>
      </c>
    </row>
    <row r="18" spans="1:11" x14ac:dyDescent="0.2">
      <c r="A18" s="2" t="s">
        <v>3</v>
      </c>
      <c r="B18" s="6" t="s">
        <v>2</v>
      </c>
      <c r="C18" s="6">
        <v>1879.65</v>
      </c>
      <c r="D18" s="6">
        <v>1879.65</v>
      </c>
      <c r="E18" s="6">
        <v>-188.71</v>
      </c>
      <c r="F18" s="6">
        <v>-81.2</v>
      </c>
      <c r="G18" s="6">
        <v>107.51</v>
      </c>
      <c r="H18" s="6">
        <v>0</v>
      </c>
      <c r="I18" s="6">
        <v>0.05</v>
      </c>
      <c r="J18" s="6">
        <v>-81.150000000000006</v>
      </c>
      <c r="K18" s="6">
        <v>1960.8</v>
      </c>
    </row>
    <row r="19" spans="1:11" x14ac:dyDescent="0.2">
      <c r="A19" s="2" t="s">
        <v>35</v>
      </c>
      <c r="B19" s="6" t="s">
        <v>36</v>
      </c>
      <c r="C19" s="6">
        <v>3341.4</v>
      </c>
      <c r="D19" s="6">
        <v>3341.4</v>
      </c>
      <c r="E19" s="6">
        <v>-125.1</v>
      </c>
      <c r="F19" s="6">
        <v>0</v>
      </c>
      <c r="G19" s="6">
        <v>242.21</v>
      </c>
      <c r="H19" s="6">
        <v>117.11</v>
      </c>
      <c r="I19" s="6">
        <v>0.09</v>
      </c>
      <c r="J19" s="6">
        <v>117.2</v>
      </c>
      <c r="K19" s="6">
        <v>3224.2</v>
      </c>
    </row>
    <row r="20" spans="1:11" x14ac:dyDescent="0.2">
      <c r="A20" s="5" t="s">
        <v>1</v>
      </c>
      <c r="B20" s="3"/>
      <c r="C20" s="3" t="s">
        <v>0</v>
      </c>
      <c r="D20" s="3" t="s">
        <v>0</v>
      </c>
      <c r="E20" s="3" t="s">
        <v>0</v>
      </c>
      <c r="F20" s="3" t="s">
        <v>0</v>
      </c>
      <c r="G20" s="3" t="s">
        <v>0</v>
      </c>
      <c r="H20" s="3" t="s">
        <v>0</v>
      </c>
      <c r="I20" s="3" t="s">
        <v>0</v>
      </c>
      <c r="J20" s="3" t="s">
        <v>0</v>
      </c>
      <c r="K20" s="3" t="s">
        <v>0</v>
      </c>
    </row>
    <row r="21" spans="1:11" x14ac:dyDescent="0.2">
      <c r="C21" s="4">
        <f>SUM(C10:C20)</f>
        <v>27270.75</v>
      </c>
      <c r="D21" s="4">
        <f>SUM(D10:D20)</f>
        <v>27270.75</v>
      </c>
      <c r="E21" s="15">
        <f>SUM(E10:E20)</f>
        <v>-1401.52</v>
      </c>
      <c r="F21" s="15">
        <f>SUM(F10:F20)</f>
        <v>-350.36</v>
      </c>
      <c r="G21" s="4">
        <f t="shared" ref="G21:K21" si="0">SUM(G10:G20)</f>
        <v>1884.71</v>
      </c>
      <c r="H21" s="4">
        <f t="shared" si="0"/>
        <v>833.57</v>
      </c>
      <c r="I21" s="4">
        <f t="shared" si="0"/>
        <v>0.54</v>
      </c>
      <c r="J21" s="4">
        <f t="shared" si="0"/>
        <v>483.74999999999994</v>
      </c>
      <c r="K21" s="4">
        <f t="shared" si="0"/>
        <v>26787</v>
      </c>
    </row>
    <row r="22" spans="1:11" s="3" customFormat="1" x14ac:dyDescent="0.2"/>
    <row r="23" spans="1:11" x14ac:dyDescent="0.2">
      <c r="A23" s="1"/>
    </row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s="3" customFormat="1" x14ac:dyDescent="0.2"/>
    <row r="32" spans="1:11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s="3" customFormat="1" x14ac:dyDescent="0.2"/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s="3" customFormat="1" x14ac:dyDescent="0.2"/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s="3" customFormat="1" x14ac:dyDescent="0.2"/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s="3" customFormat="1" x14ac:dyDescent="0.2"/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s="3" customFormat="1" x14ac:dyDescent="0.2"/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s="3" customFormat="1" x14ac:dyDescent="0.2"/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s="3" customFormat="1" x14ac:dyDescent="0.2"/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s="3" customFormat="1" x14ac:dyDescent="0.2"/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s="3" customFormat="1" x14ac:dyDescent="0.2"/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s="3" customFormat="1" x14ac:dyDescent="0.2"/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s="3" customFormat="1" x14ac:dyDescent="0.2"/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s="3" customFormat="1" x14ac:dyDescent="0.2"/>
    <row r="191" spans="1:11" s="3" customFormat="1" x14ac:dyDescent="0.2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6" spans="1:11" s="3" customFormat="1" x14ac:dyDescent="0.2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201" spans="1:11" s="3" customFormat="1" x14ac:dyDescent="0.2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8" spans="1:11" s="3" customFormat="1" x14ac:dyDescent="0.2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11" spans="1:11" s="3" customFormat="1" x14ac:dyDescent="0.2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</row>
  </sheetData>
  <mergeCells count="4">
    <mergeCell ref="B1:C1"/>
    <mergeCell ref="B3:C3"/>
    <mergeCell ref="B4:C4"/>
    <mergeCell ref="A2:K2"/>
  </mergeCells>
  <conditionalFormatting sqref="A10:K19">
    <cfRule type="cellIs" dxfId="26" priority="7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workbookViewId="0">
      <selection sqref="A1:XFD104857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6" t="s">
        <v>28</v>
      </c>
      <c r="C1" s="16"/>
    </row>
    <row r="2" spans="1:11" ht="24.95" customHeight="1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">
      <c r="B3" s="17"/>
      <c r="C3" s="17"/>
    </row>
    <row r="4" spans="1:11" ht="12.75" x14ac:dyDescent="0.2">
      <c r="B4" s="18"/>
      <c r="C4" s="18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11</v>
      </c>
      <c r="B15" s="6" t="s">
        <v>10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9</v>
      </c>
      <c r="B16" s="6" t="s">
        <v>8</v>
      </c>
      <c r="C16" s="6">
        <v>2750.7</v>
      </c>
      <c r="D16" s="6">
        <v>2750.7</v>
      </c>
      <c r="E16" s="6">
        <v>-145.38</v>
      </c>
      <c r="F16" s="6">
        <v>0</v>
      </c>
      <c r="G16" s="6">
        <v>177.94</v>
      </c>
      <c r="H16" s="6">
        <v>32.57</v>
      </c>
      <c r="I16" s="6">
        <v>0.13</v>
      </c>
      <c r="J16" s="6">
        <v>32.700000000000003</v>
      </c>
      <c r="K16" s="6">
        <v>2718</v>
      </c>
    </row>
    <row r="17" spans="1:11" x14ac:dyDescent="0.2">
      <c r="A17" s="2" t="s">
        <v>7</v>
      </c>
      <c r="B17" s="6" t="s">
        <v>6</v>
      </c>
      <c r="C17" s="6">
        <v>4186.8</v>
      </c>
      <c r="D17" s="6">
        <v>4186.8</v>
      </c>
      <c r="E17" s="6">
        <v>0</v>
      </c>
      <c r="F17" s="6">
        <v>0</v>
      </c>
      <c r="G17" s="6">
        <v>334.19</v>
      </c>
      <c r="H17" s="6">
        <v>334.19</v>
      </c>
      <c r="I17" s="6">
        <v>0.01</v>
      </c>
      <c r="J17" s="6">
        <v>334.2</v>
      </c>
      <c r="K17" s="6">
        <v>3852.6</v>
      </c>
    </row>
    <row r="18" spans="1:11" x14ac:dyDescent="0.2">
      <c r="A18" s="2" t="s">
        <v>5</v>
      </c>
      <c r="B18" s="6" t="s">
        <v>4</v>
      </c>
      <c r="C18" s="6">
        <v>3134.55</v>
      </c>
      <c r="D18" s="6">
        <v>3134.55</v>
      </c>
      <c r="E18" s="6">
        <v>-125.1</v>
      </c>
      <c r="F18" s="6">
        <v>0</v>
      </c>
      <c r="G18" s="6">
        <v>219.71</v>
      </c>
      <c r="H18" s="6">
        <v>94.61</v>
      </c>
      <c r="I18" s="6">
        <v>0.14000000000000001</v>
      </c>
      <c r="J18" s="6">
        <v>94.75</v>
      </c>
      <c r="K18" s="6">
        <v>3039.8</v>
      </c>
    </row>
    <row r="19" spans="1:11" x14ac:dyDescent="0.2">
      <c r="A19" s="2" t="s">
        <v>3</v>
      </c>
      <c r="B19" s="6" t="s">
        <v>2</v>
      </c>
      <c r="C19" s="6">
        <v>1879.65</v>
      </c>
      <c r="D19" s="6">
        <v>1879.65</v>
      </c>
      <c r="E19" s="6">
        <v>-188.71</v>
      </c>
      <c r="F19" s="6">
        <v>-81.2</v>
      </c>
      <c r="G19" s="6">
        <v>107.51</v>
      </c>
      <c r="H19" s="6">
        <v>0</v>
      </c>
      <c r="I19" s="6">
        <v>0.05</v>
      </c>
      <c r="J19" s="6">
        <v>-81.150000000000006</v>
      </c>
      <c r="K19" s="6">
        <v>1960.8</v>
      </c>
    </row>
    <row r="20" spans="1:11" x14ac:dyDescent="0.2">
      <c r="A20" s="2" t="s">
        <v>35</v>
      </c>
      <c r="B20" s="6" t="s">
        <v>36</v>
      </c>
      <c r="C20" s="6">
        <v>3341.4</v>
      </c>
      <c r="D20" s="6">
        <v>3341.4</v>
      </c>
      <c r="E20" s="6">
        <v>-125.1</v>
      </c>
      <c r="F20" s="6">
        <v>0</v>
      </c>
      <c r="G20" s="6">
        <v>242.21</v>
      </c>
      <c r="H20" s="6">
        <v>117.11</v>
      </c>
      <c r="I20" s="6">
        <v>0.09</v>
      </c>
      <c r="J20" s="6">
        <v>117.2</v>
      </c>
      <c r="K20" s="6">
        <v>3224.2</v>
      </c>
    </row>
    <row r="21" spans="1:11" x14ac:dyDescent="0.2">
      <c r="A21" s="5" t="s">
        <v>1</v>
      </c>
      <c r="B21" s="3"/>
      <c r="C21" s="3" t="s">
        <v>0</v>
      </c>
      <c r="D21" s="3" t="s">
        <v>0</v>
      </c>
      <c r="E21" s="3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3" t="s">
        <v>0</v>
      </c>
    </row>
    <row r="22" spans="1:11" x14ac:dyDescent="0.2">
      <c r="C22" s="4">
        <f>SUM(C10:C21)</f>
        <v>30021.45</v>
      </c>
      <c r="D22" s="4">
        <f>SUM(D10:D21)</f>
        <v>30021.45</v>
      </c>
      <c r="E22" s="15">
        <f>SUM(E10:E21)</f>
        <v>-1546.8999999999999</v>
      </c>
      <c r="F22" s="15">
        <f>SUM(F10:F21)</f>
        <v>-350.36</v>
      </c>
      <c r="G22" s="4">
        <f t="shared" ref="G22:K22" si="0">SUM(G10:G21)</f>
        <v>2062.65</v>
      </c>
      <c r="H22" s="4">
        <f t="shared" si="0"/>
        <v>866.1400000000001</v>
      </c>
      <c r="I22" s="4">
        <f t="shared" si="0"/>
        <v>0.67</v>
      </c>
      <c r="J22" s="4">
        <f t="shared" si="0"/>
        <v>516.45000000000005</v>
      </c>
      <c r="K22" s="4">
        <f t="shared" si="0"/>
        <v>29504.999999999996</v>
      </c>
    </row>
    <row r="23" spans="1:11" s="3" customFormat="1" x14ac:dyDescent="0.2"/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x14ac:dyDescent="0.2">
      <c r="A31" s="1"/>
    </row>
    <row r="32" spans="1:11" s="3" customFormat="1" x14ac:dyDescent="0.2"/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s="3" customFormat="1" x14ac:dyDescent="0.2"/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s="3" customFormat="1" x14ac:dyDescent="0.2"/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s="3" customFormat="1" x14ac:dyDescent="0.2"/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s="3" customFormat="1" x14ac:dyDescent="0.2"/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s="3" customFormat="1" x14ac:dyDescent="0.2"/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s="3" customFormat="1" x14ac:dyDescent="0.2"/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s="3" customFormat="1" x14ac:dyDescent="0.2"/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s="3" customFormat="1" x14ac:dyDescent="0.2"/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s="3" customFormat="1" x14ac:dyDescent="0.2"/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s="3" customFormat="1" x14ac:dyDescent="0.2"/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s="3" customFormat="1" x14ac:dyDescent="0.2"/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1" s="3" customFormat="1" x14ac:dyDescent="0.2"/>
    <row r="192" spans="1:11" s="3" customFormat="1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7" spans="1:11" s="3" customFormat="1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202" spans="1:11" s="3" customFormat="1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9" spans="1:11" s="3" customForma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2" spans="1:11" s="3" customFormat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</row>
  </sheetData>
  <mergeCells count="4">
    <mergeCell ref="B1:C1"/>
    <mergeCell ref="A2:K2"/>
    <mergeCell ref="B3:C3"/>
    <mergeCell ref="B4:C4"/>
  </mergeCells>
  <conditionalFormatting sqref="A10:B20">
    <cfRule type="cellIs" dxfId="25" priority="7" operator="lessThan">
      <formula>0</formula>
    </cfRule>
  </conditionalFormatting>
  <conditionalFormatting sqref="C10:C20">
    <cfRule type="cellIs" dxfId="24" priority="6" operator="lessThan">
      <formula>0</formula>
    </cfRule>
  </conditionalFormatting>
  <conditionalFormatting sqref="D10:D20">
    <cfRule type="cellIs" dxfId="23" priority="5" operator="lessThan">
      <formula>0</formula>
    </cfRule>
  </conditionalFormatting>
  <conditionalFormatting sqref="E10:G20">
    <cfRule type="cellIs" dxfId="22" priority="4" operator="lessThan">
      <formula>0</formula>
    </cfRule>
  </conditionalFormatting>
  <conditionalFormatting sqref="H10:H20">
    <cfRule type="cellIs" dxfId="21" priority="3" operator="lessThan">
      <formula>0</formula>
    </cfRule>
  </conditionalFormatting>
  <conditionalFormatting sqref="I10:I20">
    <cfRule type="cellIs" dxfId="20" priority="2" operator="lessThan">
      <formula>0</formula>
    </cfRule>
  </conditionalFormatting>
  <conditionalFormatting sqref="J10:K20">
    <cfRule type="cellIs" dxfId="19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workbookViewId="0">
      <selection sqref="A1:XFD104857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6" t="s">
        <v>28</v>
      </c>
      <c r="C1" s="16"/>
    </row>
    <row r="2" spans="1:11" ht="24.95" customHeight="1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">
      <c r="B3" s="17"/>
      <c r="C3" s="17"/>
    </row>
    <row r="4" spans="1:11" ht="12.75" x14ac:dyDescent="0.2">
      <c r="B4" s="18"/>
      <c r="C4" s="18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11</v>
      </c>
      <c r="B15" s="6" t="s">
        <v>10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9</v>
      </c>
      <c r="B16" s="6" t="s">
        <v>8</v>
      </c>
      <c r="C16" s="6">
        <v>2750.7</v>
      </c>
      <c r="D16" s="6">
        <v>2750.7</v>
      </c>
      <c r="E16" s="6">
        <v>-145.38</v>
      </c>
      <c r="F16" s="6">
        <v>0</v>
      </c>
      <c r="G16" s="6">
        <v>177.94</v>
      </c>
      <c r="H16" s="6">
        <v>32.57</v>
      </c>
      <c r="I16" s="6">
        <v>0.13</v>
      </c>
      <c r="J16" s="6">
        <v>32.700000000000003</v>
      </c>
      <c r="K16" s="6">
        <v>2718</v>
      </c>
    </row>
    <row r="17" spans="1:11" x14ac:dyDescent="0.2">
      <c r="A17" s="2" t="s">
        <v>7</v>
      </c>
      <c r="B17" s="6" t="s">
        <v>6</v>
      </c>
      <c r="C17" s="6">
        <v>4186.8</v>
      </c>
      <c r="D17" s="6">
        <v>4186.8</v>
      </c>
      <c r="E17" s="6">
        <v>0</v>
      </c>
      <c r="F17" s="6">
        <v>0</v>
      </c>
      <c r="G17" s="6">
        <v>334.19</v>
      </c>
      <c r="H17" s="6">
        <v>334.19</v>
      </c>
      <c r="I17" s="6">
        <v>0.01</v>
      </c>
      <c r="J17" s="6">
        <v>334.2</v>
      </c>
      <c r="K17" s="6">
        <v>3852.6</v>
      </c>
    </row>
    <row r="18" spans="1:11" x14ac:dyDescent="0.2">
      <c r="A18" s="2" t="s">
        <v>5</v>
      </c>
      <c r="B18" s="6" t="s">
        <v>4</v>
      </c>
      <c r="C18" s="6">
        <v>3134.55</v>
      </c>
      <c r="D18" s="6">
        <v>3134.55</v>
      </c>
      <c r="E18" s="6">
        <v>-125.1</v>
      </c>
      <c r="F18" s="6">
        <v>0</v>
      </c>
      <c r="G18" s="6">
        <v>219.71</v>
      </c>
      <c r="H18" s="6">
        <v>94.61</v>
      </c>
      <c r="I18" s="6">
        <v>0.14000000000000001</v>
      </c>
      <c r="J18" s="6">
        <v>94.75</v>
      </c>
      <c r="K18" s="6">
        <v>3039.8</v>
      </c>
    </row>
    <row r="19" spans="1:11" x14ac:dyDescent="0.2">
      <c r="A19" s="2" t="s">
        <v>3</v>
      </c>
      <c r="B19" s="6" t="s">
        <v>2</v>
      </c>
      <c r="C19" s="6">
        <v>1879.65</v>
      </c>
      <c r="D19" s="6">
        <v>1879.65</v>
      </c>
      <c r="E19" s="6">
        <v>-188.71</v>
      </c>
      <c r="F19" s="6">
        <v>-81.2</v>
      </c>
      <c r="G19" s="6">
        <v>107.51</v>
      </c>
      <c r="H19" s="6">
        <v>0</v>
      </c>
      <c r="I19" s="6">
        <v>0.05</v>
      </c>
      <c r="J19" s="6">
        <v>-81.150000000000006</v>
      </c>
      <c r="K19" s="6">
        <v>1960.8</v>
      </c>
    </row>
    <row r="20" spans="1:11" x14ac:dyDescent="0.2">
      <c r="A20" s="2" t="s">
        <v>35</v>
      </c>
      <c r="B20" s="6" t="s">
        <v>36</v>
      </c>
      <c r="C20" s="6">
        <v>3341.4</v>
      </c>
      <c r="D20" s="6">
        <v>3341.4</v>
      </c>
      <c r="E20" s="6">
        <v>-125.1</v>
      </c>
      <c r="F20" s="6">
        <v>0</v>
      </c>
      <c r="G20" s="6">
        <v>242.21</v>
      </c>
      <c r="H20" s="6">
        <v>117.11</v>
      </c>
      <c r="I20" s="6">
        <v>0.09</v>
      </c>
      <c r="J20" s="6">
        <v>117.2</v>
      </c>
      <c r="K20" s="6">
        <v>3224.2</v>
      </c>
    </row>
    <row r="21" spans="1:11" x14ac:dyDescent="0.2">
      <c r="A21" s="5" t="s">
        <v>1</v>
      </c>
      <c r="B21" s="3"/>
      <c r="C21" s="3" t="s">
        <v>0</v>
      </c>
      <c r="D21" s="3" t="s">
        <v>0</v>
      </c>
      <c r="E21" s="3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3" t="s">
        <v>0</v>
      </c>
    </row>
    <row r="22" spans="1:11" x14ac:dyDescent="0.2">
      <c r="C22" s="4">
        <f>SUM(C10:C21)</f>
        <v>30021.45</v>
      </c>
      <c r="D22" s="4">
        <f>SUM(D10:D21)</f>
        <v>30021.45</v>
      </c>
      <c r="E22" s="15">
        <f>SUM(E10:E21)</f>
        <v>-1546.8999999999999</v>
      </c>
      <c r="F22" s="15">
        <f>SUM(F10:F21)</f>
        <v>-350.36</v>
      </c>
      <c r="G22" s="4">
        <f t="shared" ref="G22:K22" si="0">SUM(G10:G21)</f>
        <v>2062.65</v>
      </c>
      <c r="H22" s="4">
        <f t="shared" si="0"/>
        <v>866.1400000000001</v>
      </c>
      <c r="I22" s="4">
        <f t="shared" si="0"/>
        <v>0.67</v>
      </c>
      <c r="J22" s="4">
        <f t="shared" si="0"/>
        <v>516.45000000000005</v>
      </c>
      <c r="K22" s="4">
        <f t="shared" si="0"/>
        <v>29504.999999999996</v>
      </c>
    </row>
    <row r="23" spans="1:11" s="3" customFormat="1" x14ac:dyDescent="0.2"/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x14ac:dyDescent="0.2">
      <c r="A31" s="1"/>
    </row>
    <row r="32" spans="1:11" s="3" customFormat="1" x14ac:dyDescent="0.2"/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s="3" customFormat="1" x14ac:dyDescent="0.2"/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s="3" customFormat="1" x14ac:dyDescent="0.2"/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s="3" customFormat="1" x14ac:dyDescent="0.2"/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s="3" customFormat="1" x14ac:dyDescent="0.2"/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s="3" customFormat="1" x14ac:dyDescent="0.2"/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s="3" customFormat="1" x14ac:dyDescent="0.2"/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s="3" customFormat="1" x14ac:dyDescent="0.2"/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s="3" customFormat="1" x14ac:dyDescent="0.2"/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s="3" customFormat="1" x14ac:dyDescent="0.2"/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s="3" customFormat="1" x14ac:dyDescent="0.2"/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s="3" customFormat="1" x14ac:dyDescent="0.2"/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1" s="3" customFormat="1" x14ac:dyDescent="0.2"/>
    <row r="192" spans="1:11" s="3" customFormat="1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7" spans="1:11" s="3" customFormat="1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202" spans="1:11" s="3" customFormat="1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9" spans="1:11" s="3" customForma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2" spans="1:11" s="3" customFormat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</row>
  </sheetData>
  <mergeCells count="4">
    <mergeCell ref="B1:C1"/>
    <mergeCell ref="A2:K2"/>
    <mergeCell ref="B3:C3"/>
    <mergeCell ref="B4:C4"/>
  </mergeCells>
  <conditionalFormatting sqref="A10:B20">
    <cfRule type="cellIs" dxfId="18" priority="7" operator="lessThan">
      <formula>0</formula>
    </cfRule>
  </conditionalFormatting>
  <conditionalFormatting sqref="C10:C20">
    <cfRule type="cellIs" dxfId="17" priority="6" operator="lessThan">
      <formula>0</formula>
    </cfRule>
  </conditionalFormatting>
  <conditionalFormatting sqref="D10:D20">
    <cfRule type="cellIs" dxfId="16" priority="5" operator="lessThan">
      <formula>0</formula>
    </cfRule>
  </conditionalFormatting>
  <conditionalFormatting sqref="E10:G20">
    <cfRule type="cellIs" dxfId="15" priority="4" operator="lessThan">
      <formula>0</formula>
    </cfRule>
  </conditionalFormatting>
  <conditionalFormatting sqref="H10:H20">
    <cfRule type="cellIs" dxfId="14" priority="3" operator="lessThan">
      <formula>0</formula>
    </cfRule>
  </conditionalFormatting>
  <conditionalFormatting sqref="I10:I20">
    <cfRule type="cellIs" dxfId="13" priority="2" operator="lessThan">
      <formula>0</formula>
    </cfRule>
  </conditionalFormatting>
  <conditionalFormatting sqref="J10:K20">
    <cfRule type="cellIs" dxfId="12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workbookViewId="0">
      <selection sqref="A1:XFD104857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6" t="s">
        <v>28</v>
      </c>
      <c r="C1" s="16"/>
    </row>
    <row r="2" spans="1:11" ht="24.95" customHeight="1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">
      <c r="B3" s="17"/>
      <c r="C3" s="17"/>
    </row>
    <row r="4" spans="1:11" ht="12.75" x14ac:dyDescent="0.2">
      <c r="B4" s="18"/>
      <c r="C4" s="18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11</v>
      </c>
      <c r="B15" s="6" t="s">
        <v>10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9</v>
      </c>
      <c r="B16" s="6" t="s">
        <v>8</v>
      </c>
      <c r="C16" s="6">
        <v>2750.7</v>
      </c>
      <c r="D16" s="6">
        <v>2750.7</v>
      </c>
      <c r="E16" s="6">
        <v>-145.38</v>
      </c>
      <c r="F16" s="6">
        <v>0</v>
      </c>
      <c r="G16" s="6">
        <v>177.94</v>
      </c>
      <c r="H16" s="6">
        <v>32.57</v>
      </c>
      <c r="I16" s="6">
        <v>0.13</v>
      </c>
      <c r="J16" s="6">
        <v>32.700000000000003</v>
      </c>
      <c r="K16" s="6">
        <v>2718</v>
      </c>
    </row>
    <row r="17" spans="1:11" x14ac:dyDescent="0.2">
      <c r="A17" s="2" t="s">
        <v>7</v>
      </c>
      <c r="B17" s="6" t="s">
        <v>6</v>
      </c>
      <c r="C17" s="6">
        <v>4186.8</v>
      </c>
      <c r="D17" s="6">
        <v>4186.8</v>
      </c>
      <c r="E17" s="6">
        <v>0</v>
      </c>
      <c r="F17" s="6">
        <v>0</v>
      </c>
      <c r="G17" s="6">
        <v>334.19</v>
      </c>
      <c r="H17" s="6">
        <v>334.19</v>
      </c>
      <c r="I17" s="6">
        <v>0.01</v>
      </c>
      <c r="J17" s="6">
        <v>334.2</v>
      </c>
      <c r="K17" s="6">
        <v>3852.6</v>
      </c>
    </row>
    <row r="18" spans="1:11" x14ac:dyDescent="0.2">
      <c r="A18" s="2" t="s">
        <v>5</v>
      </c>
      <c r="B18" s="6" t="s">
        <v>4</v>
      </c>
      <c r="C18" s="6">
        <v>3134.55</v>
      </c>
      <c r="D18" s="6">
        <v>3134.55</v>
      </c>
      <c r="E18" s="6">
        <v>-125.1</v>
      </c>
      <c r="F18" s="6">
        <v>0</v>
      </c>
      <c r="G18" s="6">
        <v>219.71</v>
      </c>
      <c r="H18" s="6">
        <v>94.61</v>
      </c>
      <c r="I18" s="6">
        <v>0.14000000000000001</v>
      </c>
      <c r="J18" s="6">
        <v>94.75</v>
      </c>
      <c r="K18" s="6">
        <v>3039.8</v>
      </c>
    </row>
    <row r="19" spans="1:11" x14ac:dyDescent="0.2">
      <c r="A19" s="2" t="s">
        <v>3</v>
      </c>
      <c r="B19" s="6" t="s">
        <v>2</v>
      </c>
      <c r="C19" s="6">
        <v>1879.65</v>
      </c>
      <c r="D19" s="6">
        <v>1879.65</v>
      </c>
      <c r="E19" s="6">
        <v>-188.71</v>
      </c>
      <c r="F19" s="6">
        <v>-81.2</v>
      </c>
      <c r="G19" s="6">
        <v>107.51</v>
      </c>
      <c r="H19" s="6">
        <v>0</v>
      </c>
      <c r="I19" s="6">
        <v>0.05</v>
      </c>
      <c r="J19" s="6">
        <v>-81.150000000000006</v>
      </c>
      <c r="K19" s="6">
        <v>1960.8</v>
      </c>
    </row>
    <row r="20" spans="1:11" x14ac:dyDescent="0.2">
      <c r="A20" s="2" t="s">
        <v>35</v>
      </c>
      <c r="B20" s="6" t="s">
        <v>36</v>
      </c>
      <c r="C20" s="6">
        <v>3341.4</v>
      </c>
      <c r="D20" s="6">
        <v>3341.4</v>
      </c>
      <c r="E20" s="6">
        <v>-125.1</v>
      </c>
      <c r="F20" s="6">
        <v>0</v>
      </c>
      <c r="G20" s="6">
        <v>242.21</v>
      </c>
      <c r="H20" s="6">
        <v>117.11</v>
      </c>
      <c r="I20" s="6">
        <v>0.09</v>
      </c>
      <c r="J20" s="6">
        <v>117.2</v>
      </c>
      <c r="K20" s="6">
        <v>3224.2</v>
      </c>
    </row>
    <row r="21" spans="1:11" x14ac:dyDescent="0.2">
      <c r="A21" s="5" t="s">
        <v>1</v>
      </c>
      <c r="B21" s="3"/>
      <c r="C21" s="3" t="s">
        <v>0</v>
      </c>
      <c r="D21" s="3" t="s">
        <v>0</v>
      </c>
      <c r="E21" s="3" t="s">
        <v>0</v>
      </c>
      <c r="F21" s="3" t="s">
        <v>0</v>
      </c>
      <c r="G21" s="3" t="s">
        <v>0</v>
      </c>
      <c r="H21" s="3" t="s">
        <v>0</v>
      </c>
      <c r="I21" s="3" t="s">
        <v>0</v>
      </c>
      <c r="J21" s="3" t="s">
        <v>0</v>
      </c>
      <c r="K21" s="3" t="s">
        <v>0</v>
      </c>
    </row>
    <row r="22" spans="1:11" x14ac:dyDescent="0.2">
      <c r="C22" s="4">
        <f>SUM(C10:C21)</f>
        <v>30021.45</v>
      </c>
      <c r="D22" s="4">
        <f>SUM(D10:D21)</f>
        <v>30021.45</v>
      </c>
      <c r="E22" s="15">
        <f>SUM(E10:E21)</f>
        <v>-1546.8999999999999</v>
      </c>
      <c r="F22" s="15">
        <f>SUM(F10:F21)</f>
        <v>-350.36</v>
      </c>
      <c r="G22" s="4">
        <f t="shared" ref="G22:K22" si="0">SUM(G10:G21)</f>
        <v>2062.65</v>
      </c>
      <c r="H22" s="4">
        <f t="shared" si="0"/>
        <v>866.1400000000001</v>
      </c>
      <c r="I22" s="4">
        <f t="shared" si="0"/>
        <v>0.67</v>
      </c>
      <c r="J22" s="4">
        <f t="shared" si="0"/>
        <v>516.45000000000005</v>
      </c>
      <c r="K22" s="4">
        <f t="shared" si="0"/>
        <v>29504.999999999996</v>
      </c>
    </row>
    <row r="23" spans="1:11" s="3" customFormat="1" x14ac:dyDescent="0.2"/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x14ac:dyDescent="0.2">
      <c r="A31" s="1"/>
    </row>
    <row r="32" spans="1:11" s="3" customFormat="1" x14ac:dyDescent="0.2"/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s="3" customFormat="1" x14ac:dyDescent="0.2"/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s="3" customFormat="1" x14ac:dyDescent="0.2"/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s="3" customFormat="1" x14ac:dyDescent="0.2"/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s="3" customFormat="1" x14ac:dyDescent="0.2"/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s="3" customFormat="1" x14ac:dyDescent="0.2"/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s="3" customFormat="1" x14ac:dyDescent="0.2"/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s="3" customFormat="1" x14ac:dyDescent="0.2"/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s="3" customFormat="1" x14ac:dyDescent="0.2"/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s="3" customFormat="1" x14ac:dyDescent="0.2"/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s="3" customFormat="1" x14ac:dyDescent="0.2"/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s="3" customFormat="1" x14ac:dyDescent="0.2"/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1" s="3" customFormat="1" x14ac:dyDescent="0.2"/>
    <row r="192" spans="1:11" s="3" customFormat="1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7" spans="1:11" s="3" customFormat="1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202" spans="1:11" s="3" customFormat="1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9" spans="1:11" s="3" customForma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2" spans="1:11" s="3" customFormat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</row>
  </sheetData>
  <mergeCells count="4">
    <mergeCell ref="B1:C1"/>
    <mergeCell ref="A2:K2"/>
    <mergeCell ref="B3:C3"/>
    <mergeCell ref="B4:C4"/>
  </mergeCells>
  <conditionalFormatting sqref="A10:B20">
    <cfRule type="cellIs" dxfId="11" priority="7" operator="lessThan">
      <formula>0</formula>
    </cfRule>
  </conditionalFormatting>
  <conditionalFormatting sqref="C10:C20">
    <cfRule type="cellIs" dxfId="10" priority="6" operator="lessThan">
      <formula>0</formula>
    </cfRule>
  </conditionalFormatting>
  <conditionalFormatting sqref="D10:D20">
    <cfRule type="cellIs" dxfId="9" priority="5" operator="lessThan">
      <formula>0</formula>
    </cfRule>
  </conditionalFormatting>
  <conditionalFormatting sqref="E10:G20">
    <cfRule type="cellIs" dxfId="8" priority="4" operator="lessThan">
      <formula>0</formula>
    </cfRule>
  </conditionalFormatting>
  <conditionalFormatting sqref="H10:H20">
    <cfRule type="cellIs" dxfId="7" priority="3" operator="lessThan">
      <formula>0</formula>
    </cfRule>
  </conditionalFormatting>
  <conditionalFormatting sqref="I10:I20">
    <cfRule type="cellIs" dxfId="6" priority="2" operator="lessThan">
      <formula>0</formula>
    </cfRule>
  </conditionalFormatting>
  <conditionalFormatting sqref="J10:K20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1"/>
  <sheetViews>
    <sheetView workbookViewId="0">
      <selection activeCell="A15" sqref="A15:XFD15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6" t="s">
        <v>28</v>
      </c>
      <c r="C1" s="16"/>
    </row>
    <row r="2" spans="1:11" ht="24.95" customHeight="1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">
      <c r="B3" s="17"/>
      <c r="C3" s="17"/>
    </row>
    <row r="4" spans="1:11" ht="12.75" x14ac:dyDescent="0.2">
      <c r="B4" s="18"/>
      <c r="C4" s="18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9</v>
      </c>
      <c r="B15" s="6" t="s">
        <v>8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7</v>
      </c>
      <c r="B16" s="6" t="s">
        <v>6</v>
      </c>
      <c r="C16" s="6">
        <v>4186.8</v>
      </c>
      <c r="D16" s="6">
        <v>4186.8</v>
      </c>
      <c r="E16" s="6">
        <v>0</v>
      </c>
      <c r="F16" s="6">
        <v>0</v>
      </c>
      <c r="G16" s="6">
        <v>334.19</v>
      </c>
      <c r="H16" s="6">
        <v>334.19</v>
      </c>
      <c r="I16" s="6">
        <v>0.01</v>
      </c>
      <c r="J16" s="6">
        <v>334.2</v>
      </c>
      <c r="K16" s="6">
        <v>3852.6</v>
      </c>
    </row>
    <row r="17" spans="1:11" x14ac:dyDescent="0.2">
      <c r="A17" s="2" t="s">
        <v>5</v>
      </c>
      <c r="B17" s="6" t="s">
        <v>4</v>
      </c>
      <c r="C17" s="6">
        <v>3134.55</v>
      </c>
      <c r="D17" s="6">
        <v>3134.55</v>
      </c>
      <c r="E17" s="6">
        <v>-125.1</v>
      </c>
      <c r="F17" s="6">
        <v>0</v>
      </c>
      <c r="G17" s="6">
        <v>219.71</v>
      </c>
      <c r="H17" s="6">
        <v>94.61</v>
      </c>
      <c r="I17" s="6">
        <v>0.14000000000000001</v>
      </c>
      <c r="J17" s="6">
        <v>94.75</v>
      </c>
      <c r="K17" s="6">
        <v>3039.8</v>
      </c>
    </row>
    <row r="18" spans="1:11" x14ac:dyDescent="0.2">
      <c r="A18" s="2" t="s">
        <v>3</v>
      </c>
      <c r="B18" s="6" t="s">
        <v>2</v>
      </c>
      <c r="C18" s="6">
        <v>1879.65</v>
      </c>
      <c r="D18" s="6">
        <v>1879.65</v>
      </c>
      <c r="E18" s="6">
        <v>-188.71</v>
      </c>
      <c r="F18" s="6">
        <v>-81.2</v>
      </c>
      <c r="G18" s="6">
        <v>107.51</v>
      </c>
      <c r="H18" s="6">
        <v>0</v>
      </c>
      <c r="I18" s="6">
        <v>0.05</v>
      </c>
      <c r="J18" s="6">
        <v>-81.150000000000006</v>
      </c>
      <c r="K18" s="6">
        <v>1960.8</v>
      </c>
    </row>
    <row r="19" spans="1:11" x14ac:dyDescent="0.2">
      <c r="A19" s="2" t="s">
        <v>35</v>
      </c>
      <c r="B19" s="6" t="s">
        <v>36</v>
      </c>
      <c r="C19" s="6">
        <v>3341.4</v>
      </c>
      <c r="D19" s="6">
        <v>3341.4</v>
      </c>
      <c r="E19" s="6">
        <v>-125.1</v>
      </c>
      <c r="F19" s="6">
        <v>0</v>
      </c>
      <c r="G19" s="6">
        <v>242.21</v>
      </c>
      <c r="H19" s="6">
        <v>117.11</v>
      </c>
      <c r="I19" s="6">
        <v>0.09</v>
      </c>
      <c r="J19" s="6">
        <v>117.2</v>
      </c>
      <c r="K19" s="6">
        <v>3224.2</v>
      </c>
    </row>
    <row r="20" spans="1:11" x14ac:dyDescent="0.2">
      <c r="A20" s="5" t="s">
        <v>1</v>
      </c>
      <c r="B20" s="3"/>
      <c r="C20" s="3" t="s">
        <v>0</v>
      </c>
      <c r="D20" s="3" t="s">
        <v>0</v>
      </c>
      <c r="E20" s="3" t="s">
        <v>0</v>
      </c>
      <c r="F20" s="3" t="s">
        <v>0</v>
      </c>
      <c r="G20" s="3" t="s">
        <v>0</v>
      </c>
      <c r="H20" s="3" t="s">
        <v>0</v>
      </c>
      <c r="I20" s="3" t="s">
        <v>0</v>
      </c>
      <c r="J20" s="3" t="s">
        <v>0</v>
      </c>
      <c r="K20" s="3" t="s">
        <v>0</v>
      </c>
    </row>
    <row r="21" spans="1:11" x14ac:dyDescent="0.2">
      <c r="C21" s="4">
        <f>SUM(C10:C20)</f>
        <v>27270.75</v>
      </c>
      <c r="D21" s="4">
        <f>SUM(D10:D20)</f>
        <v>27270.75</v>
      </c>
      <c r="E21" s="15">
        <f>SUM(E10:E20)</f>
        <v>-1401.52</v>
      </c>
      <c r="F21" s="15">
        <f>SUM(F10:F20)</f>
        <v>-350.36</v>
      </c>
      <c r="G21" s="4">
        <f t="shared" ref="G21:K21" si="0">SUM(G10:G20)</f>
        <v>1884.71</v>
      </c>
      <c r="H21" s="4">
        <f t="shared" si="0"/>
        <v>833.57</v>
      </c>
      <c r="I21" s="4">
        <f t="shared" si="0"/>
        <v>0.54</v>
      </c>
      <c r="J21" s="4">
        <f t="shared" si="0"/>
        <v>483.74999999999994</v>
      </c>
      <c r="K21" s="4">
        <f t="shared" si="0"/>
        <v>26787</v>
      </c>
    </row>
    <row r="22" spans="1:11" s="3" customFormat="1" x14ac:dyDescent="0.2"/>
    <row r="23" spans="1:11" x14ac:dyDescent="0.2">
      <c r="A23" s="1"/>
    </row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s="3" customFormat="1" x14ac:dyDescent="0.2"/>
    <row r="32" spans="1:11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s="3" customFormat="1" x14ac:dyDescent="0.2"/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s="3" customFormat="1" x14ac:dyDescent="0.2"/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s="3" customFormat="1" x14ac:dyDescent="0.2"/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s="3" customFormat="1" x14ac:dyDescent="0.2"/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s="3" customFormat="1" x14ac:dyDescent="0.2"/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s="3" customFormat="1" x14ac:dyDescent="0.2"/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s="3" customFormat="1" x14ac:dyDescent="0.2"/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s="3" customFormat="1" x14ac:dyDescent="0.2"/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s="3" customFormat="1" x14ac:dyDescent="0.2"/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s="3" customFormat="1" x14ac:dyDescent="0.2"/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s="3" customFormat="1" x14ac:dyDescent="0.2"/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s="3" customFormat="1" x14ac:dyDescent="0.2"/>
    <row r="191" spans="1:11" s="3" customFormat="1" x14ac:dyDescent="0.2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6" spans="1:11" s="3" customFormat="1" x14ac:dyDescent="0.2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201" spans="1:11" s="3" customFormat="1" x14ac:dyDescent="0.2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8" spans="1:11" s="3" customFormat="1" x14ac:dyDescent="0.2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11" spans="1:11" s="3" customFormat="1" x14ac:dyDescent="0.2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</row>
  </sheetData>
  <mergeCells count="4">
    <mergeCell ref="B1:C1"/>
    <mergeCell ref="A2:K2"/>
    <mergeCell ref="B3:C3"/>
    <mergeCell ref="B4:C4"/>
  </mergeCells>
  <conditionalFormatting sqref="A10:K19">
    <cfRule type="cellIs" dxfId="4" priority="7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1"/>
  <sheetViews>
    <sheetView workbookViewId="0">
      <selection activeCell="A15" sqref="A15:XFD15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6" t="s">
        <v>28</v>
      </c>
      <c r="C1" s="16"/>
    </row>
    <row r="2" spans="1:11" ht="24.95" customHeight="1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">
      <c r="B3" s="17"/>
      <c r="C3" s="17"/>
    </row>
    <row r="4" spans="1:11" ht="12.75" x14ac:dyDescent="0.2">
      <c r="B4" s="18"/>
      <c r="C4" s="18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9</v>
      </c>
      <c r="B15" s="6" t="s">
        <v>8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7</v>
      </c>
      <c r="B16" s="6" t="s">
        <v>6</v>
      </c>
      <c r="C16" s="6">
        <v>4186.8</v>
      </c>
      <c r="D16" s="6">
        <v>4186.8</v>
      </c>
      <c r="E16" s="6">
        <v>0</v>
      </c>
      <c r="F16" s="6">
        <v>0</v>
      </c>
      <c r="G16" s="6">
        <v>334.19</v>
      </c>
      <c r="H16" s="6">
        <v>334.19</v>
      </c>
      <c r="I16" s="6">
        <v>0.01</v>
      </c>
      <c r="J16" s="6">
        <v>334.2</v>
      </c>
      <c r="K16" s="6">
        <v>3852.6</v>
      </c>
    </row>
    <row r="17" spans="1:11" x14ac:dyDescent="0.2">
      <c r="A17" s="2" t="s">
        <v>5</v>
      </c>
      <c r="B17" s="6" t="s">
        <v>4</v>
      </c>
      <c r="C17" s="6">
        <v>3134.55</v>
      </c>
      <c r="D17" s="6">
        <v>3134.55</v>
      </c>
      <c r="E17" s="6">
        <v>-125.1</v>
      </c>
      <c r="F17" s="6">
        <v>0</v>
      </c>
      <c r="G17" s="6">
        <v>219.71</v>
      </c>
      <c r="H17" s="6">
        <v>94.61</v>
      </c>
      <c r="I17" s="6">
        <v>0.14000000000000001</v>
      </c>
      <c r="J17" s="6">
        <v>94.75</v>
      </c>
      <c r="K17" s="6">
        <v>3039.8</v>
      </c>
    </row>
    <row r="18" spans="1:11" x14ac:dyDescent="0.2">
      <c r="A18" s="2" t="s">
        <v>3</v>
      </c>
      <c r="B18" s="6" t="s">
        <v>2</v>
      </c>
      <c r="C18" s="6">
        <v>1879.65</v>
      </c>
      <c r="D18" s="6">
        <v>1879.65</v>
      </c>
      <c r="E18" s="6">
        <v>-188.71</v>
      </c>
      <c r="F18" s="6">
        <v>-81.2</v>
      </c>
      <c r="G18" s="6">
        <v>107.51</v>
      </c>
      <c r="H18" s="6">
        <v>0</v>
      </c>
      <c r="I18" s="6">
        <v>0.05</v>
      </c>
      <c r="J18" s="6">
        <v>-81.150000000000006</v>
      </c>
      <c r="K18" s="6">
        <v>1960.8</v>
      </c>
    </row>
    <row r="19" spans="1:11" x14ac:dyDescent="0.2">
      <c r="A19" s="2" t="s">
        <v>35</v>
      </c>
      <c r="B19" s="6" t="s">
        <v>36</v>
      </c>
      <c r="C19" s="6">
        <v>3341.4</v>
      </c>
      <c r="D19" s="6">
        <v>3341.4</v>
      </c>
      <c r="E19" s="6">
        <v>-125.1</v>
      </c>
      <c r="F19" s="6">
        <v>0</v>
      </c>
      <c r="G19" s="6">
        <v>242.21</v>
      </c>
      <c r="H19" s="6">
        <v>117.11</v>
      </c>
      <c r="I19" s="6">
        <v>0.09</v>
      </c>
      <c r="J19" s="6">
        <v>117.2</v>
      </c>
      <c r="K19" s="6">
        <v>3224.2</v>
      </c>
    </row>
    <row r="20" spans="1:11" x14ac:dyDescent="0.2">
      <c r="A20" s="5" t="s">
        <v>1</v>
      </c>
      <c r="B20" s="3"/>
      <c r="C20" s="3" t="s">
        <v>0</v>
      </c>
      <c r="D20" s="3" t="s">
        <v>0</v>
      </c>
      <c r="E20" s="3" t="s">
        <v>0</v>
      </c>
      <c r="F20" s="3" t="s">
        <v>0</v>
      </c>
      <c r="G20" s="3" t="s">
        <v>0</v>
      </c>
      <c r="H20" s="3" t="s">
        <v>0</v>
      </c>
      <c r="I20" s="3" t="s">
        <v>0</v>
      </c>
      <c r="J20" s="3" t="s">
        <v>0</v>
      </c>
      <c r="K20" s="3" t="s">
        <v>0</v>
      </c>
    </row>
    <row r="21" spans="1:11" x14ac:dyDescent="0.2">
      <c r="C21" s="4">
        <f>SUM(C10:C20)</f>
        <v>27270.75</v>
      </c>
      <c r="D21" s="4">
        <f>SUM(D10:D20)</f>
        <v>27270.75</v>
      </c>
      <c r="E21" s="15">
        <f>SUM(E10:E20)</f>
        <v>-1401.52</v>
      </c>
      <c r="F21" s="15">
        <f>SUM(F10:F20)</f>
        <v>-350.36</v>
      </c>
      <c r="G21" s="4">
        <f t="shared" ref="G21:K21" si="0">SUM(G10:G20)</f>
        <v>1884.71</v>
      </c>
      <c r="H21" s="4">
        <f t="shared" si="0"/>
        <v>833.57</v>
      </c>
      <c r="I21" s="4">
        <f t="shared" si="0"/>
        <v>0.54</v>
      </c>
      <c r="J21" s="4">
        <f t="shared" si="0"/>
        <v>483.74999999999994</v>
      </c>
      <c r="K21" s="4">
        <f t="shared" si="0"/>
        <v>26787</v>
      </c>
    </row>
    <row r="22" spans="1:11" s="3" customFormat="1" x14ac:dyDescent="0.2"/>
    <row r="23" spans="1:11" x14ac:dyDescent="0.2">
      <c r="A23" s="1"/>
    </row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s="3" customFormat="1" x14ac:dyDescent="0.2"/>
    <row r="32" spans="1:11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s="3" customFormat="1" x14ac:dyDescent="0.2"/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s="3" customFormat="1" x14ac:dyDescent="0.2"/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s="3" customFormat="1" x14ac:dyDescent="0.2"/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s="3" customFormat="1" x14ac:dyDescent="0.2"/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s="3" customFormat="1" x14ac:dyDescent="0.2"/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s="3" customFormat="1" x14ac:dyDescent="0.2"/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s="3" customFormat="1" x14ac:dyDescent="0.2"/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s="3" customFormat="1" x14ac:dyDescent="0.2"/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s="3" customFormat="1" x14ac:dyDescent="0.2"/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s="3" customFormat="1" x14ac:dyDescent="0.2"/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s="3" customFormat="1" x14ac:dyDescent="0.2"/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s="3" customFormat="1" x14ac:dyDescent="0.2"/>
    <row r="191" spans="1:11" s="3" customFormat="1" x14ac:dyDescent="0.2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6" spans="1:11" s="3" customFormat="1" x14ac:dyDescent="0.2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201" spans="1:11" s="3" customFormat="1" x14ac:dyDescent="0.2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8" spans="1:11" s="3" customFormat="1" x14ac:dyDescent="0.2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11" spans="1:11" s="3" customFormat="1" x14ac:dyDescent="0.2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</row>
  </sheetData>
  <mergeCells count="4">
    <mergeCell ref="B1:C1"/>
    <mergeCell ref="A2:K2"/>
    <mergeCell ref="B3:C3"/>
    <mergeCell ref="B4:C4"/>
  </mergeCells>
  <conditionalFormatting sqref="A10:K19">
    <cfRule type="cellIs" dxfId="3" priority="7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1"/>
  <sheetViews>
    <sheetView workbookViewId="0">
      <selection activeCell="A15" sqref="A15:XFD15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6" t="s">
        <v>28</v>
      </c>
      <c r="C1" s="16"/>
    </row>
    <row r="2" spans="1:11" ht="24.95" customHeight="1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">
      <c r="B3" s="17"/>
      <c r="C3" s="17"/>
    </row>
    <row r="4" spans="1:11" ht="12.75" x14ac:dyDescent="0.2">
      <c r="B4" s="18"/>
      <c r="C4" s="18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9</v>
      </c>
      <c r="B15" s="6" t="s">
        <v>8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7</v>
      </c>
      <c r="B16" s="6" t="s">
        <v>6</v>
      </c>
      <c r="C16" s="6">
        <v>4186.8</v>
      </c>
      <c r="D16" s="6">
        <v>4186.8</v>
      </c>
      <c r="E16" s="6">
        <v>0</v>
      </c>
      <c r="F16" s="6">
        <v>0</v>
      </c>
      <c r="G16" s="6">
        <v>334.19</v>
      </c>
      <c r="H16" s="6">
        <v>334.19</v>
      </c>
      <c r="I16" s="6">
        <v>0.01</v>
      </c>
      <c r="J16" s="6">
        <v>334.2</v>
      </c>
      <c r="K16" s="6">
        <v>3852.6</v>
      </c>
    </row>
    <row r="17" spans="1:11" x14ac:dyDescent="0.2">
      <c r="A17" s="2" t="s">
        <v>5</v>
      </c>
      <c r="B17" s="6" t="s">
        <v>4</v>
      </c>
      <c r="C17" s="6">
        <v>3134.55</v>
      </c>
      <c r="D17" s="6">
        <v>3134.55</v>
      </c>
      <c r="E17" s="6">
        <v>-125.1</v>
      </c>
      <c r="F17" s="6">
        <v>0</v>
      </c>
      <c r="G17" s="6">
        <v>219.71</v>
      </c>
      <c r="H17" s="6">
        <v>94.61</v>
      </c>
      <c r="I17" s="6">
        <v>0.14000000000000001</v>
      </c>
      <c r="J17" s="6">
        <v>94.75</v>
      </c>
      <c r="K17" s="6">
        <v>3039.8</v>
      </c>
    </row>
    <row r="18" spans="1:11" x14ac:dyDescent="0.2">
      <c r="A18" s="2" t="s">
        <v>3</v>
      </c>
      <c r="B18" s="6" t="s">
        <v>2</v>
      </c>
      <c r="C18" s="6">
        <v>1879.65</v>
      </c>
      <c r="D18" s="6">
        <v>1879.65</v>
      </c>
      <c r="E18" s="6">
        <v>-188.71</v>
      </c>
      <c r="F18" s="6">
        <v>-81.2</v>
      </c>
      <c r="G18" s="6">
        <v>107.51</v>
      </c>
      <c r="H18" s="6">
        <v>0</v>
      </c>
      <c r="I18" s="6">
        <v>0.05</v>
      </c>
      <c r="J18" s="6">
        <v>-81.150000000000006</v>
      </c>
      <c r="K18" s="6">
        <v>1960.8</v>
      </c>
    </row>
    <row r="19" spans="1:11" x14ac:dyDescent="0.2">
      <c r="A19" s="2" t="s">
        <v>35</v>
      </c>
      <c r="B19" s="6" t="s">
        <v>36</v>
      </c>
      <c r="C19" s="6">
        <v>3341.4</v>
      </c>
      <c r="D19" s="6">
        <v>3341.4</v>
      </c>
      <c r="E19" s="6">
        <v>-125.1</v>
      </c>
      <c r="F19" s="6">
        <v>0</v>
      </c>
      <c r="G19" s="6">
        <v>242.21</v>
      </c>
      <c r="H19" s="6">
        <v>117.11</v>
      </c>
      <c r="I19" s="6">
        <v>0.09</v>
      </c>
      <c r="J19" s="6">
        <v>117.2</v>
      </c>
      <c r="K19" s="6">
        <v>3224.2</v>
      </c>
    </row>
    <row r="20" spans="1:11" x14ac:dyDescent="0.2">
      <c r="A20" s="5" t="s">
        <v>1</v>
      </c>
      <c r="B20" s="3"/>
      <c r="C20" s="3" t="s">
        <v>0</v>
      </c>
      <c r="D20" s="3" t="s">
        <v>0</v>
      </c>
      <c r="E20" s="3" t="s">
        <v>0</v>
      </c>
      <c r="F20" s="3" t="s">
        <v>0</v>
      </c>
      <c r="G20" s="3" t="s">
        <v>0</v>
      </c>
      <c r="H20" s="3" t="s">
        <v>0</v>
      </c>
      <c r="I20" s="3" t="s">
        <v>0</v>
      </c>
      <c r="J20" s="3" t="s">
        <v>0</v>
      </c>
      <c r="K20" s="3" t="s">
        <v>0</v>
      </c>
    </row>
    <row r="21" spans="1:11" x14ac:dyDescent="0.2">
      <c r="C21" s="4">
        <f>SUM(C10:C20)</f>
        <v>27270.75</v>
      </c>
      <c r="D21" s="4">
        <f>SUM(D10:D20)</f>
        <v>27270.75</v>
      </c>
      <c r="E21" s="15">
        <f>SUM(E10:E20)</f>
        <v>-1401.52</v>
      </c>
      <c r="F21" s="15">
        <f>SUM(F10:F20)</f>
        <v>-350.36</v>
      </c>
      <c r="G21" s="4">
        <f t="shared" ref="G21:K21" si="0">SUM(G10:G20)</f>
        <v>1884.71</v>
      </c>
      <c r="H21" s="4">
        <f t="shared" si="0"/>
        <v>833.57</v>
      </c>
      <c r="I21" s="4">
        <f t="shared" si="0"/>
        <v>0.54</v>
      </c>
      <c r="J21" s="4">
        <f t="shared" si="0"/>
        <v>483.74999999999994</v>
      </c>
      <c r="K21" s="4">
        <f t="shared" si="0"/>
        <v>26787</v>
      </c>
    </row>
    <row r="22" spans="1:11" s="3" customFormat="1" x14ac:dyDescent="0.2"/>
    <row r="23" spans="1:11" x14ac:dyDescent="0.2">
      <c r="A23" s="1"/>
    </row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s="3" customFormat="1" x14ac:dyDescent="0.2"/>
    <row r="32" spans="1:11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s="3" customFormat="1" x14ac:dyDescent="0.2"/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s="3" customFormat="1" x14ac:dyDescent="0.2"/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s="3" customFormat="1" x14ac:dyDescent="0.2"/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s="3" customFormat="1" x14ac:dyDescent="0.2"/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s="3" customFormat="1" x14ac:dyDescent="0.2"/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s="3" customFormat="1" x14ac:dyDescent="0.2"/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s="3" customFormat="1" x14ac:dyDescent="0.2"/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s="3" customFormat="1" x14ac:dyDescent="0.2"/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s="3" customFormat="1" x14ac:dyDescent="0.2"/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s="3" customFormat="1" x14ac:dyDescent="0.2"/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s="3" customFormat="1" x14ac:dyDescent="0.2"/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s="3" customFormat="1" x14ac:dyDescent="0.2"/>
    <row r="191" spans="1:11" s="3" customFormat="1" x14ac:dyDescent="0.2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6" spans="1:11" s="3" customFormat="1" x14ac:dyDescent="0.2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201" spans="1:11" s="3" customFormat="1" x14ac:dyDescent="0.2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8" spans="1:11" s="3" customFormat="1" x14ac:dyDescent="0.2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11" spans="1:11" s="3" customFormat="1" x14ac:dyDescent="0.2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</row>
  </sheetData>
  <mergeCells count="4">
    <mergeCell ref="B1:C1"/>
    <mergeCell ref="A2:K2"/>
    <mergeCell ref="B3:C3"/>
    <mergeCell ref="B4:C4"/>
  </mergeCells>
  <conditionalFormatting sqref="A10:K19">
    <cfRule type="cellIs" dxfId="2" priority="7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1"/>
  <sheetViews>
    <sheetView workbookViewId="0">
      <selection activeCell="A15" sqref="A15:XFD15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6" t="s">
        <v>28</v>
      </c>
      <c r="C1" s="16"/>
    </row>
    <row r="2" spans="1:11" ht="24.95" customHeight="1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">
      <c r="B3" s="17"/>
      <c r="C3" s="17"/>
    </row>
    <row r="4" spans="1:11" ht="12.75" x14ac:dyDescent="0.2">
      <c r="B4" s="18"/>
      <c r="C4" s="18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9</v>
      </c>
      <c r="B15" s="6" t="s">
        <v>8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7</v>
      </c>
      <c r="B16" s="6" t="s">
        <v>6</v>
      </c>
      <c r="C16" s="6">
        <v>4186.8</v>
      </c>
      <c r="D16" s="6">
        <v>4186.8</v>
      </c>
      <c r="E16" s="6">
        <v>0</v>
      </c>
      <c r="F16" s="6">
        <v>0</v>
      </c>
      <c r="G16" s="6">
        <v>334.19</v>
      </c>
      <c r="H16" s="6">
        <v>334.19</v>
      </c>
      <c r="I16" s="6">
        <v>0.01</v>
      </c>
      <c r="J16" s="6">
        <v>334.2</v>
      </c>
      <c r="K16" s="6">
        <v>3852.6</v>
      </c>
    </row>
    <row r="17" spans="1:11" x14ac:dyDescent="0.2">
      <c r="A17" s="2" t="s">
        <v>5</v>
      </c>
      <c r="B17" s="6" t="s">
        <v>4</v>
      </c>
      <c r="C17" s="6">
        <v>3134.55</v>
      </c>
      <c r="D17" s="6">
        <v>3134.55</v>
      </c>
      <c r="E17" s="6">
        <v>-125.1</v>
      </c>
      <c r="F17" s="6">
        <v>0</v>
      </c>
      <c r="G17" s="6">
        <v>219.71</v>
      </c>
      <c r="H17" s="6">
        <v>94.61</v>
      </c>
      <c r="I17" s="6">
        <v>0.14000000000000001</v>
      </c>
      <c r="J17" s="6">
        <v>94.75</v>
      </c>
      <c r="K17" s="6">
        <v>3039.8</v>
      </c>
    </row>
    <row r="18" spans="1:11" x14ac:dyDescent="0.2">
      <c r="A18" s="2" t="s">
        <v>3</v>
      </c>
      <c r="B18" s="6" t="s">
        <v>2</v>
      </c>
      <c r="C18" s="6">
        <v>1879.65</v>
      </c>
      <c r="D18" s="6">
        <v>1879.65</v>
      </c>
      <c r="E18" s="6">
        <v>-188.71</v>
      </c>
      <c r="F18" s="6">
        <v>-81.2</v>
      </c>
      <c r="G18" s="6">
        <v>107.51</v>
      </c>
      <c r="H18" s="6">
        <v>0</v>
      </c>
      <c r="I18" s="6">
        <v>0.05</v>
      </c>
      <c r="J18" s="6">
        <v>-81.150000000000006</v>
      </c>
      <c r="K18" s="6">
        <v>1960.8</v>
      </c>
    </row>
    <row r="19" spans="1:11" x14ac:dyDescent="0.2">
      <c r="A19" s="2" t="s">
        <v>35</v>
      </c>
      <c r="B19" s="6" t="s">
        <v>36</v>
      </c>
      <c r="C19" s="6">
        <v>3341.4</v>
      </c>
      <c r="D19" s="6">
        <v>3341.4</v>
      </c>
      <c r="E19" s="6">
        <v>-125.1</v>
      </c>
      <c r="F19" s="6">
        <v>0</v>
      </c>
      <c r="G19" s="6">
        <v>242.21</v>
      </c>
      <c r="H19" s="6">
        <v>117.11</v>
      </c>
      <c r="I19" s="6">
        <v>0.09</v>
      </c>
      <c r="J19" s="6">
        <v>117.2</v>
      </c>
      <c r="K19" s="6">
        <v>3224.2</v>
      </c>
    </row>
    <row r="20" spans="1:11" x14ac:dyDescent="0.2">
      <c r="A20" s="5" t="s">
        <v>1</v>
      </c>
      <c r="B20" s="3"/>
      <c r="C20" s="3" t="s">
        <v>0</v>
      </c>
      <c r="D20" s="3" t="s">
        <v>0</v>
      </c>
      <c r="E20" s="3" t="s">
        <v>0</v>
      </c>
      <c r="F20" s="3" t="s">
        <v>0</v>
      </c>
      <c r="G20" s="3" t="s">
        <v>0</v>
      </c>
      <c r="H20" s="3" t="s">
        <v>0</v>
      </c>
      <c r="I20" s="3" t="s">
        <v>0</v>
      </c>
      <c r="J20" s="3" t="s">
        <v>0</v>
      </c>
      <c r="K20" s="3" t="s">
        <v>0</v>
      </c>
    </row>
    <row r="21" spans="1:11" x14ac:dyDescent="0.2">
      <c r="C21" s="4">
        <f>SUM(C10:C20)</f>
        <v>27270.75</v>
      </c>
      <c r="D21" s="4">
        <f>SUM(D10:D20)</f>
        <v>27270.75</v>
      </c>
      <c r="E21" s="15">
        <f>SUM(E10:E20)</f>
        <v>-1401.52</v>
      </c>
      <c r="F21" s="15">
        <f>SUM(F10:F20)</f>
        <v>-350.36</v>
      </c>
      <c r="G21" s="4">
        <f t="shared" ref="G21:K21" si="0">SUM(G10:G20)</f>
        <v>1884.71</v>
      </c>
      <c r="H21" s="4">
        <f t="shared" si="0"/>
        <v>833.57</v>
      </c>
      <c r="I21" s="4">
        <f t="shared" si="0"/>
        <v>0.54</v>
      </c>
      <c r="J21" s="4">
        <f t="shared" si="0"/>
        <v>483.74999999999994</v>
      </c>
      <c r="K21" s="4">
        <f t="shared" si="0"/>
        <v>26787</v>
      </c>
    </row>
    <row r="22" spans="1:11" s="3" customFormat="1" x14ac:dyDescent="0.2"/>
    <row r="23" spans="1:11" x14ac:dyDescent="0.2">
      <c r="A23" s="1"/>
    </row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s="3" customFormat="1" x14ac:dyDescent="0.2"/>
    <row r="32" spans="1:11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s="3" customFormat="1" x14ac:dyDescent="0.2"/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s="3" customFormat="1" x14ac:dyDescent="0.2"/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s="3" customFormat="1" x14ac:dyDescent="0.2"/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s="3" customFormat="1" x14ac:dyDescent="0.2"/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s="3" customFormat="1" x14ac:dyDescent="0.2"/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s="3" customFormat="1" x14ac:dyDescent="0.2"/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s="3" customFormat="1" x14ac:dyDescent="0.2"/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s="3" customFormat="1" x14ac:dyDescent="0.2"/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s="3" customFormat="1" x14ac:dyDescent="0.2"/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s="3" customFormat="1" x14ac:dyDescent="0.2"/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s="3" customFormat="1" x14ac:dyDescent="0.2"/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s="3" customFormat="1" x14ac:dyDescent="0.2"/>
    <row r="191" spans="1:11" s="3" customFormat="1" x14ac:dyDescent="0.2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6" spans="1:11" s="3" customFormat="1" x14ac:dyDescent="0.2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201" spans="1:11" s="3" customFormat="1" x14ac:dyDescent="0.2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8" spans="1:11" s="3" customFormat="1" x14ac:dyDescent="0.2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11" spans="1:11" s="3" customFormat="1" x14ac:dyDescent="0.2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</row>
  </sheetData>
  <mergeCells count="4">
    <mergeCell ref="B1:C1"/>
    <mergeCell ref="A2:K2"/>
    <mergeCell ref="B3:C3"/>
    <mergeCell ref="B4:C4"/>
  </mergeCells>
  <conditionalFormatting sqref="A10:K19">
    <cfRule type="cellIs" dxfId="1" priority="7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1"/>
  <sheetViews>
    <sheetView tabSelected="1" workbookViewId="0">
      <selection activeCell="B30" sqref="B30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">
      <c r="A1" s="14"/>
      <c r="B1" s="16" t="s">
        <v>28</v>
      </c>
      <c r="C1" s="16"/>
    </row>
    <row r="2" spans="1:11" ht="24.95" customHeight="1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">
      <c r="B3" s="17"/>
      <c r="C3" s="17"/>
    </row>
    <row r="4" spans="1:11" ht="12.75" x14ac:dyDescent="0.2">
      <c r="B4" s="18"/>
      <c r="C4" s="18"/>
    </row>
    <row r="5" spans="1:11" x14ac:dyDescent="0.2">
      <c r="B5" s="13"/>
    </row>
    <row r="6" spans="1:11" x14ac:dyDescent="0.2">
      <c r="B6" s="13"/>
    </row>
    <row r="8" spans="1:11" s="8" customFormat="1" ht="23.25" thickBot="1" x14ac:dyDescent="0.25">
      <c r="A8" s="12" t="s">
        <v>27</v>
      </c>
      <c r="B8" s="11" t="s">
        <v>26</v>
      </c>
      <c r="C8" s="11" t="s">
        <v>25</v>
      </c>
      <c r="D8" s="10" t="s">
        <v>24</v>
      </c>
      <c r="E8" s="11" t="s">
        <v>23</v>
      </c>
      <c r="F8" s="11" t="s">
        <v>22</v>
      </c>
      <c r="G8" s="11" t="s">
        <v>21</v>
      </c>
      <c r="H8" s="11" t="s">
        <v>20</v>
      </c>
      <c r="I8" s="11" t="s">
        <v>19</v>
      </c>
      <c r="J8" s="10" t="s">
        <v>18</v>
      </c>
      <c r="K8" s="9" t="s">
        <v>17</v>
      </c>
    </row>
    <row r="9" spans="1:11" ht="12" thickTop="1" x14ac:dyDescent="0.2">
      <c r="A9" s="7" t="s">
        <v>16</v>
      </c>
    </row>
    <row r="10" spans="1:11" x14ac:dyDescent="0.2">
      <c r="A10" s="2" t="s">
        <v>29</v>
      </c>
      <c r="B10" s="6" t="s">
        <v>30</v>
      </c>
      <c r="C10" s="6">
        <v>1357.35</v>
      </c>
      <c r="D10" s="6">
        <v>1357.35</v>
      </c>
      <c r="E10" s="6">
        <v>-200.63</v>
      </c>
      <c r="F10" s="6">
        <v>-126.55</v>
      </c>
      <c r="G10" s="6">
        <v>74.08</v>
      </c>
      <c r="H10" s="6">
        <v>0</v>
      </c>
      <c r="I10" s="6">
        <v>-0.1</v>
      </c>
      <c r="J10" s="6">
        <v>-126.65</v>
      </c>
      <c r="K10" s="6">
        <v>1484</v>
      </c>
    </row>
    <row r="11" spans="1:11" x14ac:dyDescent="0.2">
      <c r="A11" s="2" t="s">
        <v>31</v>
      </c>
      <c r="B11" s="6" t="s">
        <v>32</v>
      </c>
      <c r="C11" s="6">
        <v>3037.35</v>
      </c>
      <c r="D11" s="6">
        <v>3037.35</v>
      </c>
      <c r="E11" s="6">
        <v>-145.38</v>
      </c>
      <c r="F11" s="6">
        <v>0</v>
      </c>
      <c r="G11" s="6">
        <v>209.13</v>
      </c>
      <c r="H11" s="6">
        <v>63.76</v>
      </c>
      <c r="I11" s="6">
        <v>-0.01</v>
      </c>
      <c r="J11" s="6">
        <v>63.75</v>
      </c>
      <c r="K11" s="6">
        <v>2973.6</v>
      </c>
    </row>
    <row r="12" spans="1:11" x14ac:dyDescent="0.2">
      <c r="A12" s="2" t="s">
        <v>15</v>
      </c>
      <c r="B12" s="6" t="s">
        <v>14</v>
      </c>
      <c r="C12" s="6">
        <v>1108.05</v>
      </c>
      <c r="D12" s="6">
        <v>1108.05</v>
      </c>
      <c r="E12" s="6">
        <v>-200.74</v>
      </c>
      <c r="F12" s="6">
        <v>-142.61000000000001</v>
      </c>
      <c r="G12" s="6">
        <v>58.13</v>
      </c>
      <c r="H12" s="6">
        <v>0</v>
      </c>
      <c r="I12" s="6">
        <v>0.06</v>
      </c>
      <c r="J12" s="6">
        <v>-142.55000000000001</v>
      </c>
      <c r="K12" s="6">
        <v>1250.5999999999999</v>
      </c>
    </row>
    <row r="13" spans="1:11" x14ac:dyDescent="0.2">
      <c r="A13" s="2" t="s">
        <v>13</v>
      </c>
      <c r="B13" s="6" t="s">
        <v>12</v>
      </c>
      <c r="C13" s="6">
        <v>3048.9</v>
      </c>
      <c r="D13" s="6">
        <v>3048.9</v>
      </c>
      <c r="E13" s="6">
        <v>-145.38</v>
      </c>
      <c r="F13" s="6">
        <v>0</v>
      </c>
      <c r="G13" s="6">
        <v>210.39</v>
      </c>
      <c r="H13" s="6">
        <v>65.010000000000005</v>
      </c>
      <c r="I13" s="6">
        <v>0.09</v>
      </c>
      <c r="J13" s="6">
        <v>65.099999999999994</v>
      </c>
      <c r="K13" s="6">
        <v>2983.8</v>
      </c>
    </row>
    <row r="14" spans="1:11" x14ac:dyDescent="0.2">
      <c r="A14" s="2" t="s">
        <v>33</v>
      </c>
      <c r="B14" s="6" t="s">
        <v>34</v>
      </c>
      <c r="C14" s="6">
        <v>3426</v>
      </c>
      <c r="D14" s="6">
        <v>3426</v>
      </c>
      <c r="E14" s="6">
        <v>-125.1</v>
      </c>
      <c r="F14" s="6">
        <v>0</v>
      </c>
      <c r="G14" s="6">
        <v>251.42</v>
      </c>
      <c r="H14" s="6">
        <v>126.32</v>
      </c>
      <c r="I14" s="6">
        <v>0.08</v>
      </c>
      <c r="J14" s="6">
        <v>126.4</v>
      </c>
      <c r="K14" s="6">
        <v>3299.6</v>
      </c>
    </row>
    <row r="15" spans="1:11" x14ac:dyDescent="0.2">
      <c r="A15" s="2" t="s">
        <v>9</v>
      </c>
      <c r="B15" s="6" t="s">
        <v>8</v>
      </c>
      <c r="C15" s="6">
        <v>2750.7</v>
      </c>
      <c r="D15" s="6">
        <v>2750.7</v>
      </c>
      <c r="E15" s="6">
        <v>-145.38</v>
      </c>
      <c r="F15" s="6">
        <v>0</v>
      </c>
      <c r="G15" s="6">
        <v>177.94</v>
      </c>
      <c r="H15" s="6">
        <v>32.57</v>
      </c>
      <c r="I15" s="6">
        <v>0.13</v>
      </c>
      <c r="J15" s="6">
        <v>32.700000000000003</v>
      </c>
      <c r="K15" s="6">
        <v>2718</v>
      </c>
    </row>
    <row r="16" spans="1:11" x14ac:dyDescent="0.2">
      <c r="A16" s="2" t="s">
        <v>7</v>
      </c>
      <c r="B16" s="6" t="s">
        <v>6</v>
      </c>
      <c r="C16" s="6">
        <v>4186.8</v>
      </c>
      <c r="D16" s="6">
        <v>4186.8</v>
      </c>
      <c r="E16" s="6">
        <v>0</v>
      </c>
      <c r="F16" s="6">
        <v>0</v>
      </c>
      <c r="G16" s="6">
        <v>334.19</v>
      </c>
      <c r="H16" s="6">
        <v>334.19</v>
      </c>
      <c r="I16" s="6">
        <v>0.01</v>
      </c>
      <c r="J16" s="6">
        <v>334.2</v>
      </c>
      <c r="K16" s="6">
        <v>3852.6</v>
      </c>
    </row>
    <row r="17" spans="1:11" x14ac:dyDescent="0.2">
      <c r="A17" s="2" t="s">
        <v>5</v>
      </c>
      <c r="B17" s="6" t="s">
        <v>4</v>
      </c>
      <c r="C17" s="6">
        <v>3134.55</v>
      </c>
      <c r="D17" s="6">
        <v>3134.55</v>
      </c>
      <c r="E17" s="6">
        <v>-125.1</v>
      </c>
      <c r="F17" s="6">
        <v>0</v>
      </c>
      <c r="G17" s="6">
        <v>219.71</v>
      </c>
      <c r="H17" s="6">
        <v>94.61</v>
      </c>
      <c r="I17" s="6">
        <v>0.14000000000000001</v>
      </c>
      <c r="J17" s="6">
        <v>94.75</v>
      </c>
      <c r="K17" s="6">
        <v>3039.8</v>
      </c>
    </row>
    <row r="18" spans="1:11" x14ac:dyDescent="0.2">
      <c r="A18" s="2" t="s">
        <v>3</v>
      </c>
      <c r="B18" s="6" t="s">
        <v>2</v>
      </c>
      <c r="C18" s="6">
        <v>1879.65</v>
      </c>
      <c r="D18" s="6">
        <v>1879.65</v>
      </c>
      <c r="E18" s="6">
        <v>-188.71</v>
      </c>
      <c r="F18" s="6">
        <v>-81.2</v>
      </c>
      <c r="G18" s="6">
        <v>107.51</v>
      </c>
      <c r="H18" s="6">
        <v>0</v>
      </c>
      <c r="I18" s="6">
        <v>0.05</v>
      </c>
      <c r="J18" s="6">
        <v>-81.150000000000006</v>
      </c>
      <c r="K18" s="6">
        <v>1960.8</v>
      </c>
    </row>
    <row r="19" spans="1:11" x14ac:dyDescent="0.2">
      <c r="A19" s="2" t="s">
        <v>35</v>
      </c>
      <c r="B19" s="6" t="s">
        <v>36</v>
      </c>
      <c r="C19" s="6">
        <v>3341.4</v>
      </c>
      <c r="D19" s="6">
        <v>3341.4</v>
      </c>
      <c r="E19" s="6">
        <v>-125.1</v>
      </c>
      <c r="F19" s="6">
        <v>0</v>
      </c>
      <c r="G19" s="6">
        <v>242.21</v>
      </c>
      <c r="H19" s="6">
        <v>117.11</v>
      </c>
      <c r="I19" s="6">
        <v>0.09</v>
      </c>
      <c r="J19" s="6">
        <v>117.2</v>
      </c>
      <c r="K19" s="6">
        <v>3224.2</v>
      </c>
    </row>
    <row r="20" spans="1:11" x14ac:dyDescent="0.2">
      <c r="A20" s="5" t="s">
        <v>1</v>
      </c>
      <c r="B20" s="3"/>
      <c r="C20" s="3" t="s">
        <v>0</v>
      </c>
      <c r="D20" s="3" t="s">
        <v>0</v>
      </c>
      <c r="E20" s="3" t="s">
        <v>0</v>
      </c>
      <c r="F20" s="3" t="s">
        <v>0</v>
      </c>
      <c r="G20" s="3" t="s">
        <v>0</v>
      </c>
      <c r="H20" s="3" t="s">
        <v>0</v>
      </c>
      <c r="I20" s="3" t="s">
        <v>0</v>
      </c>
      <c r="J20" s="3" t="s">
        <v>0</v>
      </c>
      <c r="K20" s="3" t="s">
        <v>0</v>
      </c>
    </row>
    <row r="21" spans="1:11" x14ac:dyDescent="0.2">
      <c r="C21" s="4">
        <f>SUM(C10:C20)</f>
        <v>27270.75</v>
      </c>
      <c r="D21" s="4">
        <f>SUM(D10:D20)</f>
        <v>27270.75</v>
      </c>
      <c r="E21" s="15">
        <f>SUM(E10:E20)</f>
        <v>-1401.52</v>
      </c>
      <c r="F21" s="15">
        <f>SUM(F10:F20)</f>
        <v>-350.36</v>
      </c>
      <c r="G21" s="4">
        <f t="shared" ref="G21:K21" si="0">SUM(G10:G20)</f>
        <v>1884.71</v>
      </c>
      <c r="H21" s="4">
        <f t="shared" si="0"/>
        <v>833.57</v>
      </c>
      <c r="I21" s="4">
        <f t="shared" si="0"/>
        <v>0.54</v>
      </c>
      <c r="J21" s="4">
        <f t="shared" si="0"/>
        <v>483.74999999999994</v>
      </c>
      <c r="K21" s="4">
        <f t="shared" si="0"/>
        <v>26787</v>
      </c>
    </row>
    <row r="22" spans="1:11" s="3" customFormat="1" x14ac:dyDescent="0.2"/>
    <row r="23" spans="1:11" x14ac:dyDescent="0.2">
      <c r="A23" s="1"/>
    </row>
    <row r="24" spans="1:11" x14ac:dyDescent="0.2">
      <c r="A24" s="1"/>
    </row>
    <row r="25" spans="1:11" x14ac:dyDescent="0.2">
      <c r="A25" s="1"/>
    </row>
    <row r="26" spans="1:11" x14ac:dyDescent="0.2">
      <c r="A26" s="1"/>
    </row>
    <row r="27" spans="1:11" x14ac:dyDescent="0.2">
      <c r="A27" s="1"/>
    </row>
    <row r="28" spans="1:11" x14ac:dyDescent="0.2">
      <c r="A28" s="1"/>
    </row>
    <row r="29" spans="1:11" x14ac:dyDescent="0.2">
      <c r="A29" s="1"/>
    </row>
    <row r="30" spans="1:11" x14ac:dyDescent="0.2">
      <c r="A30" s="1"/>
    </row>
    <row r="31" spans="1:11" s="3" customFormat="1" x14ac:dyDescent="0.2"/>
    <row r="32" spans="1:11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s="3" customFormat="1" x14ac:dyDescent="0.2"/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s="3" customFormat="1" x14ac:dyDescent="0.2"/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s="3" customFormat="1" x14ac:dyDescent="0.2"/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s="3" customFormat="1" x14ac:dyDescent="0.2"/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s="3" customFormat="1" x14ac:dyDescent="0.2"/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s="3" customFormat="1" x14ac:dyDescent="0.2"/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s="3" customFormat="1" x14ac:dyDescent="0.2"/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s="3" customFormat="1" x14ac:dyDescent="0.2"/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s="3" customFormat="1" x14ac:dyDescent="0.2"/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s="3" customFormat="1" x14ac:dyDescent="0.2"/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s="3" customFormat="1" x14ac:dyDescent="0.2"/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s="3" customFormat="1" x14ac:dyDescent="0.2"/>
    <row r="191" spans="1:11" s="3" customFormat="1" x14ac:dyDescent="0.2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6" spans="1:11" s="3" customFormat="1" x14ac:dyDescent="0.2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201" spans="1:11" s="3" customFormat="1" x14ac:dyDescent="0.2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8" spans="1:11" s="3" customFormat="1" x14ac:dyDescent="0.2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11" spans="1:11" s="3" customFormat="1" x14ac:dyDescent="0.2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</row>
  </sheetData>
  <mergeCells count="4">
    <mergeCell ref="B1:C1"/>
    <mergeCell ref="A2:K2"/>
    <mergeCell ref="B3:C3"/>
    <mergeCell ref="B4:C4"/>
  </mergeCells>
  <conditionalFormatting sqref="A10:K19">
    <cfRule type="cellIs" dxfId="0" priority="7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</vt:lpstr>
      <vt:lpstr>FEBREERO</vt:lpstr>
      <vt:lpstr>MARZO</vt:lpstr>
      <vt:lpstr>ABRIL</vt:lpstr>
      <vt:lpstr>MAYO</vt:lpstr>
      <vt:lpstr>JUNIO</vt:lpstr>
      <vt:lpstr>JULIO</vt:lpstr>
      <vt:lpstr>AGOSTO</vt:lpstr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2018-02-19T19:10:09Z</dcterms:created>
  <dcterms:modified xsi:type="dcterms:W3CDTF">2021-09-01T15:51:32Z</dcterms:modified>
</cp:coreProperties>
</file>